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<sst xmlns="http://schemas.openxmlformats.org/spreadsheetml/2006/main" count="95" uniqueCount="92">
  <si>
    <t>№</t>
  </si>
  <si>
    <t>п/п</t>
  </si>
  <si>
    <t>Сумма</t>
  </si>
  <si>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</si>
  <si>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</si>
  <si>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</si>
  <si>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</si>
  <si>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В С Е Г О</t>
  </si>
  <si>
    <t>Налог на рекламу</t>
  </si>
  <si>
    <t xml:space="preserve"> Председатель Муниципального Совета №71                                     Р.А.Яхин</t>
  </si>
  <si>
    <t>Тыс. руб.</t>
  </si>
  <si>
    <t>Примеч.</t>
  </si>
  <si>
    <t>ПРОЧИЕ  НЕНАЛОГОВЫЕ  ДОХОДЫ</t>
  </si>
  <si>
    <t>1.1</t>
  </si>
  <si>
    <t>2.1</t>
  </si>
  <si>
    <t>2.2</t>
  </si>
  <si>
    <t>3</t>
  </si>
  <si>
    <t>3.1</t>
  </si>
  <si>
    <t>4</t>
  </si>
  <si>
    <t>4.1</t>
  </si>
  <si>
    <t>1.2</t>
  </si>
  <si>
    <t>И МУНИЦИПАЛЬНОЙ СОБСТВЕННОСТИ</t>
  </si>
  <si>
    <t>1.1.1</t>
  </si>
  <si>
    <t>Единый налог, взимаемый в связи с применением упрощенной</t>
  </si>
  <si>
    <t xml:space="preserve">                                  Приложение 1</t>
  </si>
  <si>
    <t xml:space="preserve">                                                                                                          к постановлению Муниципального Совета МО №71</t>
  </si>
  <si>
    <t>000 1 00 00000 00 0000 000</t>
  </si>
  <si>
    <t xml:space="preserve"> ДОХОДЫ</t>
  </si>
  <si>
    <t>000 1 05 00000 00 0000 000</t>
  </si>
  <si>
    <t>системы налогообложения</t>
  </si>
  <si>
    <t>1</t>
  </si>
  <si>
    <t>182 1 05 01000 01 0000 110</t>
  </si>
  <si>
    <t>Единый налог, взимаемый с налогоплательщиков, выбравших</t>
  </si>
  <si>
    <t>в качестве объекта налогооблажения доходы</t>
  </si>
  <si>
    <t>в качестве объекта налогооблажения доходы, уменьшенные</t>
  </si>
  <si>
    <t>на величину расходов</t>
  </si>
  <si>
    <t>182 1 05 01010 01 0000 110</t>
  </si>
  <si>
    <t>182 1 05 01020 01 0000 110</t>
  </si>
  <si>
    <t>деятельности</t>
  </si>
  <si>
    <t>Единый налог на вмененный доход для отдельных видов</t>
  </si>
  <si>
    <t>182 1 05 02000 01 0000 110</t>
  </si>
  <si>
    <t>2</t>
  </si>
  <si>
    <t>000 1 06 00000 00 0000 000</t>
  </si>
  <si>
    <t>182 1 06 01000 03 0000 110</t>
  </si>
  <si>
    <t>182 1 06 03000 01 0000 110</t>
  </si>
  <si>
    <t>Налог на наследование или дарение</t>
  </si>
  <si>
    <t>Прочие налоги и сборы (по отмененным местным</t>
  </si>
  <si>
    <t>налогам и сборам)</t>
  </si>
  <si>
    <t>3.1.1</t>
  </si>
  <si>
    <t>ЗАДОЛЖЕННОСТЬ ПО ОТМЕНЕНЫМ НАЛОГАМ, СБОРАМ</t>
  </si>
  <si>
    <t>И ИНЫМ ОБЯЗАТЕЛЬНЫМ ПЛАТЕЖАМ</t>
  </si>
  <si>
    <t>000 1 09 00000 00 0000 000</t>
  </si>
  <si>
    <t>Код дохода</t>
  </si>
  <si>
    <t>Наименование дохода</t>
  </si>
  <si>
    <t>182 1 09 07010 03 0000 110</t>
  </si>
  <si>
    <t xml:space="preserve"> НАХОДЯЩЕГОСЯ  В ГОСУДАРСТВЕННОЙ</t>
  </si>
  <si>
    <t xml:space="preserve">ДОХОДЫ ОТ ИСПОЛЬЗОВАНИЯ ИМУЩЕСТВА, </t>
  </si>
  <si>
    <t>000 1 11 00000 00 0000 000</t>
  </si>
  <si>
    <t>4.1.1</t>
  </si>
  <si>
    <t>Доходы от размещения средств бюджета</t>
  </si>
  <si>
    <t xml:space="preserve">Доходы от размещения временно свободных средств </t>
  </si>
  <si>
    <t>местных бюджетов</t>
  </si>
  <si>
    <t>000 1 11 02030 03 0000 120</t>
  </si>
  <si>
    <t>000 1 11 02000 00 0000 120</t>
  </si>
  <si>
    <t>5</t>
  </si>
  <si>
    <t>ШТРАФЫ, САНКЦИИ, ВОЗМЕЩЕНИЕ УЩЕРБА</t>
  </si>
  <si>
    <t>000 1 16 00000 00 0000 000</t>
  </si>
  <si>
    <t xml:space="preserve">Денежные взыскания (штрафы) за нарушение норм  </t>
  </si>
  <si>
    <t xml:space="preserve">законодательства о применении контрольно-кассовой </t>
  </si>
  <si>
    <t>техники при осуществлении наличных денежных расчетов</t>
  </si>
  <si>
    <t>и (или) расчетов с использованием платежных карт</t>
  </si>
  <si>
    <t>182 1 16 30030 03 0000 140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</si>
  <si>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</si>
  <si>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</si>
  <si>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Штрафы за нарушение правил  благоустройства</t>
  </si>
  <si>
    <t>Штрафы за нарушение правил торговли</t>
  </si>
  <si>
    <t>000 1 17 00000 00 0000 000</t>
  </si>
  <si>
    <t>Налог с продаж</t>
  </si>
  <si>
    <t>000 1 09 07000 02 0000 110</t>
  </si>
  <si>
    <t xml:space="preserve">                                                           ДОХОДЫ  МЕСТНОГО  БЮДЖЕТА  МО  № 71  НА  2005 ГОД</t>
  </si>
  <si>
    <t>3.1.2</t>
  </si>
  <si>
    <t>6</t>
  </si>
  <si>
    <t>5.1</t>
  </si>
  <si>
    <t>5.2</t>
  </si>
  <si>
    <t>5.2.1</t>
  </si>
  <si>
    <t>5.2.2</t>
  </si>
  <si>
    <t>1.1.1.2</t>
  </si>
  <si>
    <t xml:space="preserve">             от 09 февраля  2005г. № 12</t>
  </si>
  <si>
    <t>(За счет источников внутреннего финансирования)</t>
  </si>
  <si>
    <r>
      <t>Дефицит бюджета</t>
    </r>
    <r>
      <rPr>
        <b/>
        <sz val="12"/>
        <rFont val="Times New Roman Cyr"/>
        <family val="1"/>
      </rPr>
      <t xml:space="preserve"> </t>
    </r>
  </si>
  <si>
    <t>182 1 09 06010 02 0000 110</t>
  </si>
  <si>
    <t>182 1 16 06000 01 3000 140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</si>
</sst>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49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49" fontId="7" fillId="0" borderId="6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49" fontId="4" fillId="0" borderId="6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" fillId="0" borderId="2" xfId="0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997213"/>
        <c:axId val="31866054"/>
      </c:lineChart>
      <c:catAx>
        <c:axId val="1099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66054"/>
        <c:crosses val="autoZero"/>
        <c:auto val="1"/>
        <c:lblOffset val="100"/>
        <c:noMultiLvlLbl val="0"/>
      </c:catAx>
      <c:valAx>
        <c:axId val="31866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972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tabSelected="1" view="pageBreakPreview" zoomScaleNormal="75" zoomScaleSheetLayoutView="100" workbookViewId="0" topLeftCell="A1">
      <selection activeCell="A51" sqref="A51"/>
    </sheetView>
  </sheetViews>
  <sheetFormatPr defaultColWidth="9.00390625" defaultRowHeight="12.75"/>
  <cols>
    <col min="1" max="1" width="5.875" style="7" customWidth="1"/>
    <col min="2" max="2" width="54.00390625" style="8" customWidth="1"/>
    <col min="3" max="3" width="22.00390625" style="9" customWidth="1"/>
    <col min="4" max="4" width="7.625" style="9" customWidth="1"/>
    <col min="5" max="5" width="7.25390625" style="9" customWidth="1"/>
    <col min="6" max="6" width="6.625" style="0" customWidth="1"/>
    <col min="7" max="8" width="6.125" style="0" customWidth="1"/>
    <col min="9" max="9" width="6.375" style="0" customWidth="1"/>
  </cols>
  <sheetData>
    <row r="1" spans="2:5" ht="16.5" customHeight="1">
      <c r="B1" s="19"/>
      <c r="C1" s="20" t="s">
        <v>24</v>
      </c>
      <c r="D1" s="20"/>
      <c r="E1" s="20"/>
    </row>
    <row r="2" spans="2:5" ht="12.75">
      <c r="B2" s="116" t="s">
        <v>25</v>
      </c>
      <c r="C2" s="116"/>
      <c r="D2" s="116"/>
      <c r="E2" s="116"/>
    </row>
    <row r="3" spans="2:5" ht="12.75">
      <c r="B3" s="21"/>
      <c r="C3" s="115" t="s">
        <v>87</v>
      </c>
      <c r="D3" s="115"/>
      <c r="E3" s="115"/>
    </row>
    <row r="4" spans="2:5" ht="11.25" customHeight="1">
      <c r="B4" s="13"/>
      <c r="C4" s="13"/>
      <c r="D4" s="13"/>
      <c r="E4" s="13"/>
    </row>
    <row r="5" spans="1:5" ht="15" customHeight="1">
      <c r="A5" s="15"/>
      <c r="B5" s="17" t="s">
        <v>79</v>
      </c>
      <c r="C5" s="17"/>
      <c r="D5" s="16"/>
      <c r="E5" s="16"/>
    </row>
    <row r="6" spans="5:6" ht="13.5" customHeight="1" thickBot="1">
      <c r="E6" s="18" t="s">
        <v>10</v>
      </c>
      <c r="F6" s="14"/>
    </row>
    <row r="7" spans="1:5" s="1" customFormat="1" ht="14.25">
      <c r="A7" s="23" t="s">
        <v>0</v>
      </c>
      <c r="B7" s="35" t="s">
        <v>53</v>
      </c>
      <c r="C7" s="47" t="s">
        <v>52</v>
      </c>
      <c r="D7" s="50" t="s">
        <v>2</v>
      </c>
      <c r="E7" s="50" t="s">
        <v>11</v>
      </c>
    </row>
    <row r="8" spans="1:5" s="1" customFormat="1" ht="13.5" thickBot="1">
      <c r="A8" s="24" t="s">
        <v>1</v>
      </c>
      <c r="B8" s="36"/>
      <c r="C8" s="48"/>
      <c r="D8" s="36"/>
      <c r="E8" s="36"/>
    </row>
    <row r="9" spans="1:33" s="3" customFormat="1" ht="18" customHeight="1">
      <c r="A9" s="107"/>
      <c r="B9" s="108" t="s">
        <v>27</v>
      </c>
      <c r="C9" s="109" t="s">
        <v>26</v>
      </c>
      <c r="D9" s="86">
        <f>SUM(D11,D22,D26,D33,D40,D50)</f>
        <v>33141</v>
      </c>
      <c r="E9" s="9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s="83" customFormat="1" ht="12" customHeight="1">
      <c r="A10" s="25"/>
      <c r="B10" s="37"/>
      <c r="C10" s="68"/>
      <c r="D10" s="51"/>
      <c r="E10" s="9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s="11" customFormat="1" ht="16.5" customHeight="1">
      <c r="A11" s="26" t="s">
        <v>30</v>
      </c>
      <c r="B11" s="38" t="s">
        <v>3</v>
      </c>
      <c r="C11" s="72" t="s">
        <v>28</v>
      </c>
      <c r="D11" s="46">
        <f>SUM(D12,D19)</f>
        <v>27111</v>
      </c>
      <c r="E11" s="80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5" s="10" customFormat="1" ht="12.75">
      <c r="A12" s="27" t="s">
        <v>13</v>
      </c>
      <c r="B12" s="39" t="s">
        <v>23</v>
      </c>
      <c r="C12" s="68" t="s">
        <v>31</v>
      </c>
      <c r="D12" s="53">
        <f>SUM(D14)</f>
        <v>23042</v>
      </c>
      <c r="E12" s="92"/>
    </row>
    <row r="13" spans="1:5" s="10" customFormat="1" ht="12.75">
      <c r="A13" s="75"/>
      <c r="B13" s="76" t="s">
        <v>29</v>
      </c>
      <c r="C13" s="71"/>
      <c r="D13" s="59"/>
      <c r="E13" s="90"/>
    </row>
    <row r="14" spans="1:5" s="10" customFormat="1" ht="12.75">
      <c r="A14" s="29" t="s">
        <v>22</v>
      </c>
      <c r="B14" s="40" t="s">
        <v>32</v>
      </c>
      <c r="C14" s="73" t="s">
        <v>36</v>
      </c>
      <c r="D14" s="55">
        <f>SUM(D16)</f>
        <v>23042</v>
      </c>
      <c r="E14" s="87"/>
    </row>
    <row r="15" spans="1:5" s="10" customFormat="1" ht="12.75">
      <c r="A15" s="28"/>
      <c r="B15" s="41" t="s">
        <v>33</v>
      </c>
      <c r="C15" s="49"/>
      <c r="D15" s="105"/>
      <c r="E15" s="88"/>
    </row>
    <row r="16" spans="1:5" s="10" customFormat="1" ht="12.75">
      <c r="A16" s="29" t="s">
        <v>86</v>
      </c>
      <c r="B16" s="40" t="s">
        <v>32</v>
      </c>
      <c r="C16" s="73" t="s">
        <v>37</v>
      </c>
      <c r="D16" s="55">
        <v>23042</v>
      </c>
      <c r="E16" s="87"/>
    </row>
    <row r="17" spans="1:5" s="10" customFormat="1" ht="12.75">
      <c r="A17" s="89"/>
      <c r="B17" s="95" t="s">
        <v>34</v>
      </c>
      <c r="C17" s="68"/>
      <c r="D17" s="54"/>
      <c r="E17" s="90"/>
    </row>
    <row r="18" spans="1:5" s="10" customFormat="1" ht="12.75">
      <c r="A18" s="67"/>
      <c r="B18" s="41" t="s">
        <v>35</v>
      </c>
      <c r="C18" s="70"/>
      <c r="D18" s="56"/>
      <c r="E18" s="91"/>
    </row>
    <row r="19" spans="1:5" s="10" customFormat="1" ht="15" customHeight="1">
      <c r="A19" s="77" t="s">
        <v>20</v>
      </c>
      <c r="B19" s="76" t="s">
        <v>39</v>
      </c>
      <c r="C19" s="68" t="s">
        <v>40</v>
      </c>
      <c r="D19" s="78">
        <v>4069</v>
      </c>
      <c r="E19" s="100"/>
    </row>
    <row r="20" spans="1:5" s="10" customFormat="1" ht="12.75" customHeight="1">
      <c r="A20" s="84"/>
      <c r="B20" s="96" t="s">
        <v>38</v>
      </c>
      <c r="C20" s="70"/>
      <c r="D20" s="106"/>
      <c r="E20" s="91"/>
    </row>
    <row r="21" spans="1:5" s="10" customFormat="1" ht="12.75" customHeight="1">
      <c r="A21" s="84"/>
      <c r="B21" s="96"/>
      <c r="C21" s="70"/>
      <c r="D21" s="106"/>
      <c r="E21" s="91"/>
    </row>
    <row r="22" spans="1:33" ht="18.75" customHeight="1">
      <c r="A22" s="22" t="s">
        <v>41</v>
      </c>
      <c r="B22" s="45" t="s">
        <v>4</v>
      </c>
      <c r="C22" s="72" t="s">
        <v>42</v>
      </c>
      <c r="D22" s="46">
        <f>SUM(D23,D24)</f>
        <v>2181</v>
      </c>
      <c r="E22" s="93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5" ht="17.25" customHeight="1">
      <c r="A23" s="30" t="s">
        <v>14</v>
      </c>
      <c r="B23" s="43" t="s">
        <v>5</v>
      </c>
      <c r="C23" s="69" t="s">
        <v>43</v>
      </c>
      <c r="D23" s="52">
        <v>1277</v>
      </c>
      <c r="E23" s="101"/>
    </row>
    <row r="24" spans="1:5" ht="12.75">
      <c r="A24" s="27" t="s">
        <v>15</v>
      </c>
      <c r="B24" s="39" t="s">
        <v>45</v>
      </c>
      <c r="C24" s="69" t="s">
        <v>44</v>
      </c>
      <c r="D24" s="53">
        <v>904</v>
      </c>
      <c r="E24" s="92"/>
    </row>
    <row r="25" spans="1:5" ht="12.75">
      <c r="A25" s="27"/>
      <c r="B25" s="39"/>
      <c r="C25" s="114"/>
      <c r="D25" s="53"/>
      <c r="E25" s="92"/>
    </row>
    <row r="26" spans="1:5" ht="15" customHeight="1">
      <c r="A26" s="26" t="s">
        <v>16</v>
      </c>
      <c r="B26" s="38" t="s">
        <v>49</v>
      </c>
      <c r="C26" s="68" t="s">
        <v>51</v>
      </c>
      <c r="D26" s="110">
        <f>SUM(D28)</f>
        <v>2527</v>
      </c>
      <c r="E26" s="80"/>
    </row>
    <row r="27" spans="1:5" ht="15" customHeight="1">
      <c r="A27" s="79"/>
      <c r="B27" s="97" t="s">
        <v>50</v>
      </c>
      <c r="C27" s="68"/>
      <c r="D27" s="46"/>
      <c r="E27" s="81"/>
    </row>
    <row r="28" spans="1:5" ht="15.75">
      <c r="A28" s="27" t="s">
        <v>17</v>
      </c>
      <c r="B28" s="39" t="s">
        <v>46</v>
      </c>
      <c r="C28" s="69" t="s">
        <v>78</v>
      </c>
      <c r="D28" s="110">
        <f>SUM(D30,D31)</f>
        <v>2527</v>
      </c>
      <c r="E28" s="80"/>
    </row>
    <row r="29" spans="1:5" ht="12.75">
      <c r="A29" s="84"/>
      <c r="B29" s="96" t="s">
        <v>47</v>
      </c>
      <c r="C29" s="70"/>
      <c r="D29" s="46"/>
      <c r="E29" s="93"/>
    </row>
    <row r="30" spans="1:5" ht="15" customHeight="1">
      <c r="A30" s="67" t="s">
        <v>48</v>
      </c>
      <c r="B30" s="41" t="s">
        <v>77</v>
      </c>
      <c r="C30" s="71" t="s">
        <v>90</v>
      </c>
      <c r="D30" s="58">
        <v>0</v>
      </c>
      <c r="E30" s="93"/>
    </row>
    <row r="31" spans="1:5" ht="14.25" customHeight="1">
      <c r="A31" s="67" t="s">
        <v>80</v>
      </c>
      <c r="B31" s="41" t="s">
        <v>8</v>
      </c>
      <c r="C31" s="73" t="s">
        <v>54</v>
      </c>
      <c r="D31" s="56">
        <v>2527</v>
      </c>
      <c r="E31" s="82"/>
    </row>
    <row r="32" spans="1:5" ht="12" customHeight="1">
      <c r="A32" s="89"/>
      <c r="B32" s="95"/>
      <c r="C32" s="73"/>
      <c r="D32" s="54"/>
      <c r="E32" s="112"/>
    </row>
    <row r="33" spans="1:5" ht="15.75">
      <c r="A33" s="26" t="s">
        <v>18</v>
      </c>
      <c r="B33" s="38" t="s">
        <v>56</v>
      </c>
      <c r="C33" s="69" t="s">
        <v>57</v>
      </c>
      <c r="D33" s="110">
        <f>SUM(D36)</f>
        <v>101</v>
      </c>
      <c r="E33" s="80"/>
    </row>
    <row r="34" spans="1:5" ht="12.75">
      <c r="A34" s="79"/>
      <c r="B34" s="97" t="s">
        <v>55</v>
      </c>
      <c r="C34" s="68"/>
      <c r="D34" s="61"/>
      <c r="E34" s="81"/>
    </row>
    <row r="35" spans="1:5" ht="12.75">
      <c r="A35" s="28"/>
      <c r="B35" s="45" t="s">
        <v>21</v>
      </c>
      <c r="C35" s="49"/>
      <c r="D35" s="58"/>
      <c r="E35" s="82"/>
    </row>
    <row r="36" spans="1:5" s="2" customFormat="1" ht="14.25" customHeight="1">
      <c r="A36" s="31" t="s">
        <v>19</v>
      </c>
      <c r="B36" s="39" t="s">
        <v>59</v>
      </c>
      <c r="C36" s="69" t="s">
        <v>63</v>
      </c>
      <c r="D36" s="51">
        <f>SUM(D37)</f>
        <v>101</v>
      </c>
      <c r="E36" s="94"/>
    </row>
    <row r="37" spans="1:5" s="2" customFormat="1" ht="11.25" customHeight="1">
      <c r="A37" s="32" t="s">
        <v>58</v>
      </c>
      <c r="B37" s="40" t="s">
        <v>60</v>
      </c>
      <c r="C37" s="73" t="s">
        <v>62</v>
      </c>
      <c r="D37" s="59">
        <v>101</v>
      </c>
      <c r="E37" s="87"/>
    </row>
    <row r="38" spans="1:5" s="2" customFormat="1" ht="10.5" customHeight="1">
      <c r="A38" s="113"/>
      <c r="B38" s="41" t="s">
        <v>61</v>
      </c>
      <c r="C38" s="49"/>
      <c r="D38" s="105"/>
      <c r="E38" s="105"/>
    </row>
    <row r="39" spans="1:5" s="2" customFormat="1" ht="10.5" customHeight="1">
      <c r="A39" s="33"/>
      <c r="B39" s="41"/>
      <c r="C39" s="71"/>
      <c r="D39" s="105"/>
      <c r="E39" s="90"/>
    </row>
    <row r="40" spans="1:5" ht="15.75" customHeight="1">
      <c r="A40" s="30" t="s">
        <v>64</v>
      </c>
      <c r="B40" s="42" t="s">
        <v>65</v>
      </c>
      <c r="C40" s="69" t="s">
        <v>66</v>
      </c>
      <c r="D40" s="46">
        <f>SUM(D41,D45)</f>
        <v>1221</v>
      </c>
      <c r="E40" s="102"/>
    </row>
    <row r="41" spans="1:5" s="2" customFormat="1" ht="10.5" customHeight="1">
      <c r="A41" s="29" t="s">
        <v>82</v>
      </c>
      <c r="B41" s="40" t="s">
        <v>67</v>
      </c>
      <c r="C41" s="73" t="s">
        <v>91</v>
      </c>
      <c r="D41" s="54">
        <v>1085</v>
      </c>
      <c r="E41" s="94"/>
    </row>
    <row r="42" spans="1:5" s="2" customFormat="1" ht="10.5" customHeight="1">
      <c r="A42" s="89"/>
      <c r="B42" s="95" t="s">
        <v>68</v>
      </c>
      <c r="C42" s="71"/>
      <c r="D42" s="54"/>
      <c r="E42" s="100"/>
    </row>
    <row r="43" spans="1:5" s="2" customFormat="1" ht="10.5" customHeight="1">
      <c r="A43" s="89"/>
      <c r="B43" s="95" t="s">
        <v>69</v>
      </c>
      <c r="C43" s="71"/>
      <c r="D43" s="54"/>
      <c r="E43" s="100"/>
    </row>
    <row r="44" spans="1:5" s="2" customFormat="1" ht="10.5" customHeight="1">
      <c r="A44" s="89"/>
      <c r="B44" s="95" t="s">
        <v>70</v>
      </c>
      <c r="C44" s="71"/>
      <c r="D44" s="54"/>
      <c r="E44" s="100"/>
    </row>
    <row r="45" spans="1:5" s="2" customFormat="1" ht="12.75">
      <c r="A45" s="29" t="s">
        <v>83</v>
      </c>
      <c r="B45" s="40" t="s">
        <v>72</v>
      </c>
      <c r="C45" s="73" t="s">
        <v>71</v>
      </c>
      <c r="D45" s="60">
        <f>SUM(D47,D48)</f>
        <v>136</v>
      </c>
      <c r="E45" s="94"/>
    </row>
    <row r="46" spans="1:5" s="2" customFormat="1" ht="12.75">
      <c r="A46" s="67"/>
      <c r="B46" s="41" t="s">
        <v>73</v>
      </c>
      <c r="C46" s="49"/>
      <c r="D46" s="58"/>
      <c r="E46" s="91"/>
    </row>
    <row r="47" spans="1:5" s="2" customFormat="1" ht="14.25" customHeight="1">
      <c r="A47" s="85" t="s">
        <v>84</v>
      </c>
      <c r="B47" s="41" t="s">
        <v>74</v>
      </c>
      <c r="C47" s="73" t="s">
        <v>71</v>
      </c>
      <c r="D47" s="56">
        <v>121</v>
      </c>
      <c r="E47" s="91"/>
    </row>
    <row r="48" spans="1:5" s="2" customFormat="1" ht="13.5" customHeight="1">
      <c r="A48" s="34" t="s">
        <v>85</v>
      </c>
      <c r="B48" s="44" t="s">
        <v>75</v>
      </c>
      <c r="C48" s="73" t="s">
        <v>71</v>
      </c>
      <c r="D48" s="57">
        <v>15</v>
      </c>
      <c r="E48" s="103"/>
    </row>
    <row r="49" spans="1:5" s="2" customFormat="1" ht="12">
      <c r="A49" s="34"/>
      <c r="B49" s="44"/>
      <c r="C49" s="73"/>
      <c r="D49" s="57"/>
      <c r="E49" s="103"/>
    </row>
    <row r="50" spans="1:5" s="2" customFormat="1" ht="13.5" customHeight="1">
      <c r="A50" s="30" t="s">
        <v>81</v>
      </c>
      <c r="B50" s="42" t="s">
        <v>12</v>
      </c>
      <c r="C50" s="69" t="s">
        <v>76</v>
      </c>
      <c r="D50" s="52">
        <v>0</v>
      </c>
      <c r="E50" s="103"/>
    </row>
    <row r="51" spans="1:5" s="2" customFormat="1" ht="12.75" thickBot="1">
      <c r="A51" s="30"/>
      <c r="B51" s="43"/>
      <c r="C51" s="72"/>
      <c r="D51" s="111"/>
      <c r="E51" s="103"/>
    </row>
    <row r="52" spans="1:5" ht="16.5" thickBot="1">
      <c r="A52" s="62"/>
      <c r="B52" s="63" t="s">
        <v>6</v>
      </c>
      <c r="C52" s="74"/>
      <c r="D52" s="63">
        <f>SUM(D9)</f>
        <v>33141</v>
      </c>
      <c r="E52" s="104"/>
    </row>
    <row r="53" spans="1:5" ht="13.5" customHeight="1">
      <c r="A53" s="64"/>
      <c r="B53" s="65" t="s">
        <v>89</v>
      </c>
      <c r="C53" s="71"/>
      <c r="D53" s="61">
        <v>2730</v>
      </c>
      <c r="E53" s="81"/>
    </row>
    <row r="54" spans="1:5" ht="13.5" customHeight="1" thickBot="1">
      <c r="A54" s="64"/>
      <c r="B54" s="61" t="s">
        <v>88</v>
      </c>
      <c r="C54" s="71"/>
      <c r="D54" s="61"/>
      <c r="E54" s="81"/>
    </row>
    <row r="55" spans="1:5" ht="19.5" thickBot="1">
      <c r="A55" s="62"/>
      <c r="B55" s="66" t="s">
        <v>7</v>
      </c>
      <c r="C55" s="74"/>
      <c r="D55" s="63">
        <f>SUM(D52,D53)</f>
        <v>35871</v>
      </c>
      <c r="E55" s="104"/>
    </row>
    <row r="56" ht="23.25" customHeight="1">
      <c r="B56" s="12" t="s">
        <v>9</v>
      </c>
    </row>
  </sheetData>
  <mergeCells count="2">
    <mergeCell ref="C3:E3"/>
    <mergeCell ref="B2:E2"/>
  </mergeCells>
  <printOptions/>
  <pageMargins left="0.5511811023622047" right="0.11811023622047245" top="0.7874015748031497" bottom="0.07874015748031496" header="0.31496062992125984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Сергей Мигас</cp:lastModifiedBy>
  <cp:lastPrinted>2005-02-08T11:00:16Z</cp:lastPrinted>
  <dcterms:created xsi:type="dcterms:W3CDTF">2001-11-26T11:46:11Z</dcterms:created>
  <dcterms:modified xsi:type="dcterms:W3CDTF">2005-03-02T13:24:49Z</dcterms:modified>
  <cp:category/>
  <cp:version/>
  <cp:contentType/>
  <cp:contentStatus/>
</cp:coreProperties>
</file>