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5868" windowHeight="3396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'Лист1'!$A$1:$D$71</definedName>
  </definedNames>
  <calcPr fullCalcOnLoad="1"/>
</workbook>
</file>

<file path=xl/sharedStrings.xml><?xml version="1.0" encoding="utf-8"?>
<sst xmlns="http://schemas.openxmlformats.org/spreadsheetml/2006/main" count="138" uniqueCount="101">
  <si>
    <t xml:space="preserve">НАЛОГИ НА СОВОКУПНЫЙ ДОХОД </t>
  </si>
  <si>
    <t>ИТОГО ДОХОДОВ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</si>
  <si>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</si>
  <si>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</si>
  <si>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</si>
  <si>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</si>
  <si>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</si>
  <si>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</si>
  <si>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1 16 00000 00 0000 000</t>
  </si>
  <si>
    <t>1 16 06000 01 0000 140</t>
  </si>
  <si>
    <t>1 16 90000 00 0000 140</t>
  </si>
  <si>
    <t>2 00 00000 00 0000 000</t>
  </si>
  <si>
    <t>000</t>
  </si>
  <si>
    <t>Код</t>
  </si>
  <si>
    <t>971</t>
  </si>
  <si>
    <t>862</t>
  </si>
  <si>
    <t>1 16 90030 03 0100 140</t>
  </si>
  <si>
    <t>1 16 90030 03 0200 140</t>
  </si>
  <si>
    <t>Единый налог на вмененный доход для отдельных видов деятельности</t>
  </si>
  <si>
    <t>1 16 90030 03 0000 140</t>
  </si>
  <si>
    <t>2 02 00000 00 0000 000</t>
  </si>
  <si>
    <t>уменьшенные на величину расходов</t>
  </si>
  <si>
    <t>Прочие поступления от денежных взысканий (штрафов) и иных сумм в возмещение ущерба</t>
  </si>
  <si>
    <t>1 13 00000 00 0000 000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</si>
  <si>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</si>
  <si>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</si>
  <si>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</si>
  <si>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</si>
  <si>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</si>
  <si>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2 02 03027 03 0000 151</t>
  </si>
  <si>
    <t>2 02 03027 03 0100 151</t>
  </si>
  <si>
    <t>2 02 03027 03 0200 151</t>
  </si>
  <si>
    <t>2 02 03024 03 0000 151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</si>
  <si>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</si>
  <si>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</si>
  <si>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л.2</t>
  </si>
  <si>
    <t>л.1</t>
  </si>
  <si>
    <t>Субвенции бюджетам внутригородских муниципальных образований городов федерального значения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</si>
  <si>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</si>
  <si>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</si>
  <si>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</si>
  <si>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</si>
  <si>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</si>
  <si>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</si>
  <si>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</si>
  <si>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</si>
  <si>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</si>
  <si>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</si>
  <si>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</si>
  <si>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</si>
  <si>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</si>
  <si>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</si>
  <si>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</si>
  <si>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</si>
  <si>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</si>
  <si>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</si>
  <si>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>тыс. рублей</t>
  </si>
  <si>
    <t>1 05 01011 01 0000 110</t>
  </si>
  <si>
    <t>1 05 02010 02 0000 110</t>
  </si>
  <si>
    <t>867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</si>
  <si>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</si>
  <si>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</si>
  <si>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</si>
  <si>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</si>
  <si>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</si>
  <si>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</si>
  <si>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</si>
  <si>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</si>
  <si>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</si>
  <si>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</si>
  <si>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</si>
  <si>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</si>
  <si>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</si>
  <si>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</si>
  <si>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</si>
  <si>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</si>
  <si>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</si>
  <si>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</si>
  <si>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</si>
  <si>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</si>
  <si>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>1 13 02993 03 0100 130</t>
  </si>
  <si>
    <t>182</t>
  </si>
  <si>
    <t>1 05 04000 02 0000 110</t>
  </si>
  <si>
    <t>1 05 04030 02 0000 110</t>
  </si>
  <si>
    <t>ДОХОДЫ БЮДЖЕТА ВНУТРИГОРОДСКОГО МУНИЦИПАЛЬНОГО ОБРАЗОВАНИЯ САНКТ-ПЕТЕРБУРГА</t>
  </si>
  <si>
    <t>Налог, взимаемый в связи с применением патентной системы налогообложения</t>
  </si>
  <si>
    <t>1 05 01050 01 0000 110</t>
  </si>
  <si>
    <t>Минимальный налог, зачисляемый в бюджеты субъектов Российской Федерации</t>
  </si>
  <si>
    <t>Налог, взимаемый в связи с применением патентной системы налогообложения, зачисляемый в бюджеты городов</t>
  </si>
  <si>
    <t>федерального значения</t>
  </si>
  <si>
    <t xml:space="preserve"> внутригородских муниципальных образований городов федерального значения</t>
  </si>
  <si>
    <t xml:space="preserve"> городов федерального значения</t>
  </si>
  <si>
    <t>БЕЗВОЗМЕЗДНЫЕ ПОСТУПЛЕНИЯ ОТ ДРУГИХ БЮДЖЕТОВ БЮДЖЕТНОЙ СИСТЕМЫ РОССИЙСКОЙ ФЕДЕРАЦИИ</t>
  </si>
  <si>
    <t xml:space="preserve"> на выполнение передаваемых полномочий субъектов Российской Федерации</t>
  </si>
  <si>
    <t xml:space="preserve"> ребенка в семье опекуна и приемной семье, а также вознаграждение, причитающееся приемному родителю </t>
  </si>
  <si>
    <t>Субвенции бюджетам внутригородских муниципальных образований городов федерального значения на содержание</t>
  </si>
  <si>
    <t xml:space="preserve">к решению Муниципального Совета </t>
  </si>
  <si>
    <t>Приложкение  1</t>
  </si>
  <si>
    <t xml:space="preserve">МУНИЦИПАЛЬНЫЙ ОКРУГ ВОЛКОВСКОЕ НА 2017 ГОД  </t>
  </si>
  <si>
    <t xml:space="preserve"> на 2017 год,</t>
  </si>
  <si>
    <t>от 22.12.2016 № 24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</si>
</sst>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8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u val="single"/>
      <sz val="10"/>
      <name val="Arial Cyr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2" fontId="6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11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173" fontId="15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73" fontId="12" fillId="0" borderId="18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173" fontId="12" fillId="0" borderId="31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173" fontId="12" fillId="0" borderId="32" xfId="0" applyNumberFormat="1" applyFont="1" applyBorder="1" applyAlignment="1">
      <alignment horizontal="center"/>
    </xf>
    <xf numFmtId="49" fontId="16" fillId="0" borderId="29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32" xfId="0" applyFont="1" applyBorder="1" applyAlignment="1">
      <alignment horizontal="left"/>
    </xf>
    <xf numFmtId="173" fontId="18" fillId="0" borderId="31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49" fontId="13" fillId="0" borderId="34" xfId="0" applyNumberFormat="1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173" fontId="12" fillId="0" borderId="25" xfId="0" applyNumberFormat="1" applyFont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173" fontId="18" fillId="0" borderId="36" xfId="0" applyNumberFormat="1" applyFont="1" applyBorder="1" applyAlignment="1">
      <alignment horizontal="center"/>
    </xf>
    <xf numFmtId="49" fontId="16" fillId="0" borderId="34" xfId="0" applyNumberFormat="1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26" xfId="0" applyFont="1" applyBorder="1" applyAlignment="1">
      <alignment horizontal="left"/>
    </xf>
    <xf numFmtId="173" fontId="18" fillId="0" borderId="25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173" fontId="12" fillId="0" borderId="26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173" fontId="18" fillId="0" borderId="18" xfId="0" applyNumberFormat="1" applyFont="1" applyBorder="1" applyAlignment="1">
      <alignment horizontal="center"/>
    </xf>
    <xf numFmtId="173" fontId="18" fillId="0" borderId="26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173" fontId="18" fillId="0" borderId="32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7" fillId="0" borderId="38" xfId="0" applyFont="1" applyBorder="1" applyAlignment="1">
      <alignment horizontal="left"/>
    </xf>
    <xf numFmtId="0" fontId="17" fillId="0" borderId="37" xfId="0" applyFont="1" applyBorder="1" applyAlignment="1">
      <alignment horizontal="center"/>
    </xf>
    <xf numFmtId="49" fontId="16" fillId="0" borderId="39" xfId="0" applyNumberFormat="1" applyFont="1" applyBorder="1" applyAlignment="1">
      <alignment horizontal="center"/>
    </xf>
    <xf numFmtId="0" fontId="17" fillId="0" borderId="40" xfId="0" applyFont="1" applyBorder="1" applyAlignment="1">
      <alignment horizontal="left"/>
    </xf>
    <xf numFmtId="0" fontId="17" fillId="0" borderId="41" xfId="0" applyFont="1" applyBorder="1" applyAlignment="1">
      <alignment horizontal="left"/>
    </xf>
    <xf numFmtId="173" fontId="18" fillId="0" borderId="41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73" fontId="18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7" xfId="0" applyFont="1" applyBorder="1" applyAlignment="1">
      <alignment/>
    </xf>
    <xf numFmtId="0" fontId="17" fillId="0" borderId="16" xfId="0" applyFont="1" applyBorder="1" applyAlignment="1">
      <alignment horizontal="left"/>
    </xf>
    <xf numFmtId="49" fontId="16" fillId="0" borderId="24" xfId="0" applyNumberFormat="1" applyFont="1" applyBorder="1" applyAlignment="1">
      <alignment horizontal="center"/>
    </xf>
    <xf numFmtId="0" fontId="17" fillId="0" borderId="34" xfId="0" applyFont="1" applyBorder="1" applyAlignment="1">
      <alignment horizontal="left"/>
    </xf>
    <xf numFmtId="0" fontId="13" fillId="0" borderId="3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42" xfId="0" applyFont="1" applyBorder="1" applyAlignment="1">
      <alignment horizontal="left"/>
    </xf>
    <xf numFmtId="0" fontId="17" fillId="0" borderId="43" xfId="0" applyFont="1" applyBorder="1" applyAlignment="1">
      <alignment horizontal="left"/>
    </xf>
    <xf numFmtId="0" fontId="17" fillId="0" borderId="44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173" fontId="15" fillId="0" borderId="45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173" fontId="12" fillId="0" borderId="26" xfId="0" applyNumberFormat="1" applyFont="1" applyBorder="1" applyAlignment="1">
      <alignment horizontal="center" vertical="center"/>
    </xf>
    <xf numFmtId="173" fontId="18" fillId="0" borderId="32" xfId="0" applyNumberFormat="1" applyFont="1" applyBorder="1" applyAlignment="1">
      <alignment horizontal="center" vertical="center"/>
    </xf>
    <xf numFmtId="49" fontId="13" fillId="0" borderId="47" xfId="0" applyNumberFormat="1" applyFont="1" applyBorder="1" applyAlignment="1">
      <alignment horizontal="center"/>
    </xf>
    <xf numFmtId="49" fontId="16" fillId="0" borderId="47" xfId="0" applyNumberFormat="1" applyFont="1" applyBorder="1" applyAlignment="1">
      <alignment horizontal="center"/>
    </xf>
    <xf numFmtId="173" fontId="14" fillId="0" borderId="0" xfId="0" applyNumberFormat="1" applyFont="1" applyAlignment="1">
      <alignment horizontal="right"/>
    </xf>
    <xf numFmtId="0" fontId="14" fillId="0" borderId="16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173" fontId="12" fillId="0" borderId="3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725"/>
          <c:w val="0.90225"/>
          <c:h val="0.965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138018"/>
        <c:axId val="47024435"/>
      </c:lineChart>
      <c:catAx>
        <c:axId val="2013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24435"/>
        <c:crosses val="autoZero"/>
        <c:auto val="1"/>
        <c:lblOffset val="100"/>
        <c:tickLblSkip val="1"/>
        <c:noMultiLvlLbl val="0"/>
      </c:catAx>
      <c:valAx>
        <c:axId val="47024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38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"/>
          <c:y val="0.463"/>
          <c:w val="0.073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67375"/>
    <xdr:graphicFrame>
      <xdr:nvGraphicFramePr>
        <xdr:cNvPr id="1" name="Chart 1"/>
        <xdr:cNvGraphicFramePr/>
      </xdr:nvGraphicFramePr>
      <xdr:xfrm>
        <a:off x="832256400" y="832256400"/>
        <a:ext cx="92964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6"/>
  <sheetViews>
    <sheetView tabSelected="1" zoomScale="75" zoomScaleNormal="75" zoomScalePageLayoutView="0" workbookViewId="0" topLeftCell="A22">
      <selection activeCell="C36" sqref="C36"/>
    </sheetView>
  </sheetViews>
  <sheetFormatPr defaultColWidth="9.00390625" defaultRowHeight="12.75"/>
  <cols>
    <col min="1" max="1" width="5.50390625" style="0" customWidth="1"/>
    <col min="2" max="2" width="26.875" style="0" customWidth="1"/>
    <col min="3" max="3" width="131.50390625" style="7" customWidth="1"/>
    <col min="4" max="4" width="18.50390625" style="7" customWidth="1"/>
    <col min="5" max="5" width="16.625" style="0" customWidth="1"/>
    <col min="6" max="6" width="6.125" style="0" customWidth="1"/>
    <col min="7" max="7" width="6.50390625" style="0" customWidth="1"/>
  </cols>
  <sheetData>
    <row r="1" spans="3:4" ht="13.5" customHeight="1">
      <c r="C1" s="114" t="s">
        <v>97</v>
      </c>
      <c r="D1" s="115"/>
    </row>
    <row r="2" spans="1:4" ht="15">
      <c r="A2" s="14"/>
      <c r="B2" s="14"/>
      <c r="C2" s="116" t="s">
        <v>96</v>
      </c>
      <c r="D2" s="115"/>
    </row>
    <row r="3" spans="3:4" ht="14.25" customHeight="1">
      <c r="C3" s="116" t="s">
        <v>100</v>
      </c>
      <c r="D3" s="115"/>
    </row>
    <row r="4" spans="2:4" ht="19.5" customHeight="1">
      <c r="B4" s="13"/>
      <c r="C4" s="12" t="s">
        <v>84</v>
      </c>
      <c r="D4" s="113"/>
    </row>
    <row r="5" spans="3:5" ht="19.5" customHeight="1">
      <c r="C5" s="12" t="s">
        <v>98</v>
      </c>
      <c r="D5" s="19"/>
      <c r="E5" s="10"/>
    </row>
    <row r="6" spans="1:5" ht="15" customHeight="1" thickBot="1">
      <c r="A6" s="13"/>
      <c r="B6" s="13"/>
      <c r="C6" s="12"/>
      <c r="D6" s="20" t="s">
        <v>36</v>
      </c>
      <c r="E6" s="10"/>
    </row>
    <row r="7" spans="1:4" s="1" customFormat="1" ht="21" customHeight="1">
      <c r="A7" s="22"/>
      <c r="B7" s="23" t="s">
        <v>13</v>
      </c>
      <c r="C7" s="24" t="s">
        <v>2</v>
      </c>
      <c r="D7" s="25" t="s">
        <v>55</v>
      </c>
    </row>
    <row r="8" spans="1:4" s="1" customFormat="1" ht="18" customHeight="1">
      <c r="A8" s="26"/>
      <c r="B8" s="27"/>
      <c r="C8" s="28"/>
      <c r="D8" s="29" t="s">
        <v>99</v>
      </c>
    </row>
    <row r="9" spans="1:4" s="1" customFormat="1" ht="12.75" customHeight="1" thickBot="1">
      <c r="A9" s="30"/>
      <c r="B9" s="31"/>
      <c r="C9" s="32"/>
      <c r="D9" s="33" t="s">
        <v>56</v>
      </c>
    </row>
    <row r="10" spans="1:31" s="3" customFormat="1" ht="23.25" customHeight="1">
      <c r="A10" s="35" t="s">
        <v>12</v>
      </c>
      <c r="B10" s="36" t="s">
        <v>5</v>
      </c>
      <c r="C10" s="37" t="s">
        <v>25</v>
      </c>
      <c r="D10" s="38">
        <f>SUM(D12,D27,D40)</f>
        <v>122629.6</v>
      </c>
      <c r="E10" s="1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11" customFormat="1" ht="9" customHeight="1">
      <c r="A11" s="39"/>
      <c r="B11" s="40"/>
      <c r="C11" s="41"/>
      <c r="D11" s="42"/>
      <c r="E11" s="1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9" customFormat="1" ht="20.25" customHeight="1">
      <c r="A12" s="43" t="s">
        <v>12</v>
      </c>
      <c r="B12" s="44" t="s">
        <v>6</v>
      </c>
      <c r="C12" s="45" t="s">
        <v>0</v>
      </c>
      <c r="D12" s="46">
        <f>SUM(D13,D22,D24)</f>
        <v>111932.5</v>
      </c>
      <c r="E12" s="1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5" s="8" customFormat="1" ht="25.5" customHeight="1">
      <c r="A13" s="43" t="s">
        <v>12</v>
      </c>
      <c r="B13" s="40" t="s">
        <v>34</v>
      </c>
      <c r="C13" s="47" t="s">
        <v>48</v>
      </c>
      <c r="D13" s="48">
        <f>SUM(D14,D16,D20)</f>
        <v>32985.5</v>
      </c>
      <c r="E13" s="15"/>
    </row>
    <row r="14" spans="1:5" s="8" customFormat="1" ht="22.5" customHeight="1">
      <c r="A14" s="43" t="s">
        <v>12</v>
      </c>
      <c r="B14" s="40" t="s">
        <v>69</v>
      </c>
      <c r="C14" s="47" t="s">
        <v>49</v>
      </c>
      <c r="D14" s="48">
        <f>SUM(D15)</f>
        <v>23056.7</v>
      </c>
      <c r="E14" s="15"/>
    </row>
    <row r="15" spans="1:5" s="8" customFormat="1" ht="21" customHeight="1">
      <c r="A15" s="49">
        <v>182</v>
      </c>
      <c r="B15" s="50" t="s">
        <v>57</v>
      </c>
      <c r="C15" s="51" t="s">
        <v>49</v>
      </c>
      <c r="D15" s="52">
        <v>23056.7</v>
      </c>
      <c r="E15" s="15"/>
    </row>
    <row r="16" spans="1:5" s="8" customFormat="1" ht="19.5" customHeight="1">
      <c r="A16" s="39" t="s">
        <v>12</v>
      </c>
      <c r="B16" s="40" t="s">
        <v>7</v>
      </c>
      <c r="C16" s="47" t="s">
        <v>50</v>
      </c>
      <c r="D16" s="48">
        <f>SUM(D18)</f>
        <v>7496</v>
      </c>
      <c r="E16" s="17"/>
    </row>
    <row r="17" spans="1:5" s="8" customFormat="1" ht="15" customHeight="1">
      <c r="A17" s="56"/>
      <c r="B17" s="57"/>
      <c r="C17" s="58" t="s">
        <v>21</v>
      </c>
      <c r="D17" s="59"/>
      <c r="E17" s="17"/>
    </row>
    <row r="18" spans="1:5" s="8" customFormat="1" ht="17.25" customHeight="1">
      <c r="A18" s="60">
        <v>182</v>
      </c>
      <c r="B18" s="50" t="s">
        <v>70</v>
      </c>
      <c r="C18" s="51" t="s">
        <v>50</v>
      </c>
      <c r="D18" s="61">
        <v>7496</v>
      </c>
      <c r="E18" s="17"/>
    </row>
    <row r="19" spans="1:5" s="8" customFormat="1" ht="14.25" customHeight="1">
      <c r="A19" s="62"/>
      <c r="B19" s="63"/>
      <c r="C19" s="64" t="s">
        <v>21</v>
      </c>
      <c r="D19" s="65"/>
      <c r="E19" s="17"/>
    </row>
    <row r="20" spans="1:5" s="6" customFormat="1" ht="19.5" customHeight="1">
      <c r="A20" s="106" t="s">
        <v>12</v>
      </c>
      <c r="B20" s="57" t="s">
        <v>86</v>
      </c>
      <c r="C20" s="58" t="s">
        <v>87</v>
      </c>
      <c r="D20" s="59">
        <f>SUM(D21)</f>
        <v>2432.8</v>
      </c>
      <c r="E20" s="15"/>
    </row>
    <row r="21" spans="1:5" s="8" customFormat="1" ht="16.5" customHeight="1">
      <c r="A21" s="107" t="s">
        <v>81</v>
      </c>
      <c r="B21" s="63" t="s">
        <v>86</v>
      </c>
      <c r="C21" s="64" t="s">
        <v>87</v>
      </c>
      <c r="D21" s="65">
        <v>2432.8</v>
      </c>
      <c r="E21" s="17"/>
    </row>
    <row r="22" spans="1:5" s="8" customFormat="1" ht="20.25" customHeight="1">
      <c r="A22" s="106" t="s">
        <v>12</v>
      </c>
      <c r="B22" s="44" t="s">
        <v>72</v>
      </c>
      <c r="C22" s="67" t="s">
        <v>18</v>
      </c>
      <c r="D22" s="46">
        <f>SUM(D23)</f>
        <v>77006.7</v>
      </c>
      <c r="E22" s="15"/>
    </row>
    <row r="23" spans="1:5" s="8" customFormat="1" ht="23.25" customHeight="1">
      <c r="A23" s="39">
        <v>182</v>
      </c>
      <c r="B23" s="40" t="s">
        <v>58</v>
      </c>
      <c r="C23" s="51" t="s">
        <v>18</v>
      </c>
      <c r="D23" s="61">
        <v>77006.7</v>
      </c>
      <c r="E23" s="15"/>
    </row>
    <row r="24" spans="1:5" s="8" customFormat="1" ht="19.5" customHeight="1">
      <c r="A24" s="111" t="s">
        <v>81</v>
      </c>
      <c r="B24" s="67" t="s">
        <v>82</v>
      </c>
      <c r="C24" s="67" t="s">
        <v>85</v>
      </c>
      <c r="D24" s="112">
        <f>SUM(D25)</f>
        <v>1940.3</v>
      </c>
      <c r="E24" s="15"/>
    </row>
    <row r="25" spans="1:5" s="8" customFormat="1" ht="15" customHeight="1">
      <c r="A25" s="102" t="s">
        <v>81</v>
      </c>
      <c r="B25" s="50" t="s">
        <v>83</v>
      </c>
      <c r="C25" s="51" t="s">
        <v>88</v>
      </c>
      <c r="D25" s="105">
        <v>1940.3</v>
      </c>
      <c r="E25" s="15"/>
    </row>
    <row r="26" spans="1:5" s="8" customFormat="1" ht="15" customHeight="1">
      <c r="A26" s="103"/>
      <c r="B26" s="57"/>
      <c r="C26" s="64" t="s">
        <v>89</v>
      </c>
      <c r="D26" s="104"/>
      <c r="E26" s="15"/>
    </row>
    <row r="27" spans="1:5" ht="16.5" customHeight="1">
      <c r="A27" s="43" t="s">
        <v>12</v>
      </c>
      <c r="B27" s="44" t="s">
        <v>23</v>
      </c>
      <c r="C27" s="67" t="s">
        <v>73</v>
      </c>
      <c r="D27" s="48">
        <f>SUM(D28)</f>
        <v>5529.6</v>
      </c>
      <c r="E27" s="15"/>
    </row>
    <row r="28" spans="1:5" ht="18.75" customHeight="1">
      <c r="A28" s="43" t="s">
        <v>12</v>
      </c>
      <c r="B28" s="44" t="s">
        <v>75</v>
      </c>
      <c r="C28" s="45" t="s">
        <v>74</v>
      </c>
      <c r="D28" s="48">
        <f>SUM(D29)</f>
        <v>5529.6</v>
      </c>
      <c r="E28" s="15"/>
    </row>
    <row r="29" spans="1:5" ht="19.5" customHeight="1">
      <c r="A29" s="39" t="s">
        <v>12</v>
      </c>
      <c r="B29" s="74" t="s">
        <v>76</v>
      </c>
      <c r="C29" s="75" t="s">
        <v>77</v>
      </c>
      <c r="D29" s="48">
        <f>SUM(D30)</f>
        <v>5529.6</v>
      </c>
      <c r="E29" s="15"/>
    </row>
    <row r="30" spans="1:5" ht="19.5" customHeight="1">
      <c r="A30" s="39" t="s">
        <v>12</v>
      </c>
      <c r="B30" s="74" t="s">
        <v>78</v>
      </c>
      <c r="C30" s="47" t="s">
        <v>79</v>
      </c>
      <c r="D30" s="48">
        <f>SUM(D32)</f>
        <v>5529.6</v>
      </c>
      <c r="E30" s="15"/>
    </row>
    <row r="31" spans="1:5" ht="15.75" customHeight="1">
      <c r="A31" s="53"/>
      <c r="B31" s="76"/>
      <c r="C31" s="72" t="s">
        <v>91</v>
      </c>
      <c r="D31" s="70"/>
      <c r="E31" s="15"/>
    </row>
    <row r="32" spans="1:5" ht="18.75" customHeight="1">
      <c r="A32" s="60" t="s">
        <v>59</v>
      </c>
      <c r="B32" s="77" t="s">
        <v>80</v>
      </c>
      <c r="C32" s="51" t="s">
        <v>51</v>
      </c>
      <c r="D32" s="73">
        <v>5529.6</v>
      </c>
      <c r="E32" s="17"/>
    </row>
    <row r="33" spans="1:5" ht="16.5" customHeight="1">
      <c r="A33" s="53"/>
      <c r="B33" s="76"/>
      <c r="C33" s="55" t="s">
        <v>71</v>
      </c>
      <c r="D33" s="70"/>
      <c r="E33" s="17"/>
    </row>
    <row r="34" spans="1:5" ht="15.75" customHeight="1" thickBot="1">
      <c r="A34" s="78"/>
      <c r="B34" s="79"/>
      <c r="C34" s="80" t="s">
        <v>24</v>
      </c>
      <c r="D34" s="81"/>
      <c r="E34" s="18"/>
    </row>
    <row r="35" spans="1:5" s="2" customFormat="1" ht="55.5" customHeight="1" thickTop="1">
      <c r="A35" s="82"/>
      <c r="B35" s="83"/>
      <c r="C35" s="84"/>
      <c r="D35" s="85"/>
      <c r="E35" s="17"/>
    </row>
    <row r="36" spans="1:5" s="2" customFormat="1" ht="153" customHeight="1" thickBot="1">
      <c r="A36" s="86"/>
      <c r="B36" s="87"/>
      <c r="C36" s="86"/>
      <c r="D36" s="108" t="s">
        <v>35</v>
      </c>
      <c r="E36" s="17"/>
    </row>
    <row r="37" spans="1:5" s="2" customFormat="1" ht="16.5" customHeight="1">
      <c r="A37" s="22"/>
      <c r="B37" s="23" t="s">
        <v>13</v>
      </c>
      <c r="C37" s="24" t="s">
        <v>2</v>
      </c>
      <c r="D37" s="25" t="s">
        <v>55</v>
      </c>
      <c r="E37" s="17"/>
    </row>
    <row r="38" spans="1:5" s="2" customFormat="1" ht="16.5" customHeight="1">
      <c r="A38" s="26"/>
      <c r="B38" s="27"/>
      <c r="C38" s="28"/>
      <c r="D38" s="29" t="s">
        <v>99</v>
      </c>
      <c r="E38" s="17"/>
    </row>
    <row r="39" spans="1:5" s="2" customFormat="1" ht="16.5" customHeight="1" thickBot="1">
      <c r="A39" s="30"/>
      <c r="B39" s="31"/>
      <c r="C39" s="32"/>
      <c r="D39" s="33" t="s">
        <v>56</v>
      </c>
      <c r="E39" s="17"/>
    </row>
    <row r="40" spans="1:5" s="2" customFormat="1" ht="18.75" customHeight="1">
      <c r="A40" s="43" t="s">
        <v>12</v>
      </c>
      <c r="B40" s="44" t="s">
        <v>8</v>
      </c>
      <c r="C40" s="67" t="s">
        <v>3</v>
      </c>
      <c r="D40" s="46">
        <f>SUM(D41,D43)</f>
        <v>5167.5</v>
      </c>
      <c r="E40" s="15"/>
    </row>
    <row r="41" spans="1:5" s="2" customFormat="1" ht="16.5" customHeight="1">
      <c r="A41" s="39">
        <v>182</v>
      </c>
      <c r="B41" s="40" t="s">
        <v>9</v>
      </c>
      <c r="C41" s="47" t="s">
        <v>60</v>
      </c>
      <c r="D41" s="42">
        <v>1323.5</v>
      </c>
      <c r="E41" s="15"/>
    </row>
    <row r="42" spans="1:5" s="2" customFormat="1" ht="17.25" customHeight="1">
      <c r="A42" s="66"/>
      <c r="B42" s="69"/>
      <c r="C42" s="72" t="s">
        <v>61</v>
      </c>
      <c r="D42" s="42"/>
      <c r="E42" s="15"/>
    </row>
    <row r="43" spans="1:5" s="2" customFormat="1" ht="16.5" customHeight="1">
      <c r="A43" s="39" t="s">
        <v>12</v>
      </c>
      <c r="B43" s="40" t="s">
        <v>10</v>
      </c>
      <c r="C43" s="75" t="s">
        <v>22</v>
      </c>
      <c r="D43" s="48">
        <f>SUM(D44)</f>
        <v>3844</v>
      </c>
      <c r="E43" s="15"/>
    </row>
    <row r="44" spans="1:5" s="2" customFormat="1" ht="16.5" customHeight="1">
      <c r="A44" s="39" t="s">
        <v>12</v>
      </c>
      <c r="B44" s="40" t="s">
        <v>19</v>
      </c>
      <c r="C44" s="75" t="s">
        <v>62</v>
      </c>
      <c r="D44" s="48">
        <f>SUM(D46,D48)</f>
        <v>3844</v>
      </c>
      <c r="E44" s="15"/>
    </row>
    <row r="45" spans="1:5" s="2" customFormat="1" ht="16.5" customHeight="1">
      <c r="A45" s="66"/>
      <c r="B45" s="69"/>
      <c r="C45" s="109" t="s">
        <v>90</v>
      </c>
      <c r="D45" s="42"/>
      <c r="E45" s="15"/>
    </row>
    <row r="46" spans="1:5" s="2" customFormat="1" ht="16.5" customHeight="1">
      <c r="A46" s="60" t="s">
        <v>15</v>
      </c>
      <c r="B46" s="50" t="s">
        <v>16</v>
      </c>
      <c r="C46" s="88" t="s">
        <v>63</v>
      </c>
      <c r="D46" s="73">
        <v>3744</v>
      </c>
      <c r="E46" s="17"/>
    </row>
    <row r="47" spans="1:5" s="2" customFormat="1" ht="16.5" customHeight="1">
      <c r="A47" s="53"/>
      <c r="B47" s="54"/>
      <c r="C47" s="89" t="s">
        <v>64</v>
      </c>
      <c r="D47" s="70"/>
      <c r="E47" s="17"/>
    </row>
    <row r="48" spans="1:5" s="2" customFormat="1" ht="16.5" customHeight="1">
      <c r="A48" s="60" t="s">
        <v>15</v>
      </c>
      <c r="B48" s="50" t="s">
        <v>17</v>
      </c>
      <c r="C48" s="88" t="s">
        <v>67</v>
      </c>
      <c r="D48" s="73">
        <v>100</v>
      </c>
      <c r="E48" s="17"/>
    </row>
    <row r="49" spans="1:5" s="2" customFormat="1" ht="16.5" customHeight="1">
      <c r="A49" s="90"/>
      <c r="B49" s="63"/>
      <c r="C49" s="91" t="s">
        <v>65</v>
      </c>
      <c r="D49" s="71"/>
      <c r="E49" s="17"/>
    </row>
    <row r="50" spans="1:5" s="2" customFormat="1" ht="19.5" customHeight="1">
      <c r="A50" s="56" t="s">
        <v>12</v>
      </c>
      <c r="B50" s="57" t="s">
        <v>11</v>
      </c>
      <c r="C50" s="37" t="s">
        <v>4</v>
      </c>
      <c r="D50" s="68">
        <f>SUM(D51)</f>
        <v>13370.4</v>
      </c>
      <c r="E50" s="15"/>
    </row>
    <row r="51" spans="1:5" s="2" customFormat="1" ht="16.5" customHeight="1">
      <c r="A51" s="39" t="s">
        <v>12</v>
      </c>
      <c r="B51" s="40" t="s">
        <v>20</v>
      </c>
      <c r="C51" s="92" t="s">
        <v>92</v>
      </c>
      <c r="D51" s="46">
        <f>SUM(D52)</f>
        <v>13370.4</v>
      </c>
      <c r="E51" s="15"/>
    </row>
    <row r="52" spans="1:5" s="2" customFormat="1" ht="16.5" customHeight="1">
      <c r="A52" s="39" t="s">
        <v>12</v>
      </c>
      <c r="B52" s="40" t="s">
        <v>26</v>
      </c>
      <c r="C52" s="45" t="s">
        <v>27</v>
      </c>
      <c r="D52" s="48">
        <f>SUM(D53,D62)</f>
        <v>13370.4</v>
      </c>
      <c r="E52" s="15"/>
    </row>
    <row r="53" spans="1:5" s="2" customFormat="1" ht="16.5" customHeight="1">
      <c r="A53" s="39" t="s">
        <v>12</v>
      </c>
      <c r="B53" s="40" t="s">
        <v>38</v>
      </c>
      <c r="C53" s="110" t="s">
        <v>33</v>
      </c>
      <c r="D53" s="48">
        <f>SUM(D54)</f>
        <v>2776.1</v>
      </c>
      <c r="E53" s="15"/>
    </row>
    <row r="54" spans="1:5" s="2" customFormat="1" ht="16.5" customHeight="1">
      <c r="A54" s="39" t="s">
        <v>14</v>
      </c>
      <c r="B54" s="40" t="s">
        <v>32</v>
      </c>
      <c r="C54" s="93" t="s">
        <v>37</v>
      </c>
      <c r="D54" s="48">
        <f>SUM(D56,D59)</f>
        <v>2776.1</v>
      </c>
      <c r="E54" s="17"/>
    </row>
    <row r="55" spans="1:5" s="2" customFormat="1" ht="16.5" customHeight="1">
      <c r="A55" s="35"/>
      <c r="B55" s="57"/>
      <c r="C55" s="58" t="s">
        <v>93</v>
      </c>
      <c r="D55" s="71"/>
      <c r="E55" s="17"/>
    </row>
    <row r="56" spans="1:5" s="2" customFormat="1" ht="16.5" customHeight="1">
      <c r="A56" s="60" t="s">
        <v>14</v>
      </c>
      <c r="B56" s="50" t="s">
        <v>39</v>
      </c>
      <c r="C56" s="94" t="s">
        <v>41</v>
      </c>
      <c r="D56" s="70">
        <v>2769.6</v>
      </c>
      <c r="E56" s="17"/>
    </row>
    <row r="57" spans="1:5" s="2" customFormat="1" ht="16.5" customHeight="1">
      <c r="A57" s="53"/>
      <c r="B57" s="54"/>
      <c r="C57" s="94" t="s">
        <v>46</v>
      </c>
      <c r="D57" s="70"/>
      <c r="E57" s="17"/>
    </row>
    <row r="58" spans="1:5" s="2" customFormat="1" ht="16.5" customHeight="1">
      <c r="A58" s="90"/>
      <c r="B58" s="63"/>
      <c r="C58" s="64" t="s">
        <v>47</v>
      </c>
      <c r="D58" s="71"/>
      <c r="E58" s="17"/>
    </row>
    <row r="59" spans="1:5" s="2" customFormat="1" ht="16.5" customHeight="1">
      <c r="A59" s="60" t="s">
        <v>14</v>
      </c>
      <c r="B59" s="50" t="s">
        <v>40</v>
      </c>
      <c r="C59" s="94" t="s">
        <v>42</v>
      </c>
      <c r="D59" s="70">
        <v>6.5</v>
      </c>
      <c r="E59" s="17"/>
    </row>
    <row r="60" spans="1:5" s="2" customFormat="1" ht="16.5" customHeight="1">
      <c r="A60" s="53"/>
      <c r="B60" s="54"/>
      <c r="C60" s="94" t="s">
        <v>66</v>
      </c>
      <c r="D60" s="70"/>
      <c r="E60" s="17"/>
    </row>
    <row r="61" spans="1:5" s="2" customFormat="1" ht="16.5" customHeight="1">
      <c r="A61" s="90"/>
      <c r="B61" s="63"/>
      <c r="C61" s="64" t="s">
        <v>68</v>
      </c>
      <c r="D61" s="71"/>
      <c r="E61" s="17"/>
    </row>
    <row r="62" spans="1:5" s="2" customFormat="1" ht="16.5" customHeight="1">
      <c r="A62" s="39" t="s">
        <v>12</v>
      </c>
      <c r="B62" s="40" t="s">
        <v>28</v>
      </c>
      <c r="C62" s="93" t="s">
        <v>43</v>
      </c>
      <c r="D62" s="42">
        <f>SUM(D64)</f>
        <v>10594.3</v>
      </c>
      <c r="E62" s="15"/>
    </row>
    <row r="63" spans="1:5" s="2" customFormat="1" ht="16.5" customHeight="1">
      <c r="A63" s="66"/>
      <c r="B63" s="69"/>
      <c r="C63" s="58" t="s">
        <v>52</v>
      </c>
      <c r="D63" s="42"/>
      <c r="E63" s="15"/>
    </row>
    <row r="64" spans="1:5" s="2" customFormat="1" ht="16.5" customHeight="1">
      <c r="A64" s="39" t="s">
        <v>14</v>
      </c>
      <c r="B64" s="40" t="s">
        <v>29</v>
      </c>
      <c r="C64" s="93" t="s">
        <v>95</v>
      </c>
      <c r="D64" s="48">
        <f>SUM(D66,D68)</f>
        <v>10594.3</v>
      </c>
      <c r="E64" s="15"/>
    </row>
    <row r="65" spans="1:5" s="2" customFormat="1" ht="16.5" customHeight="1">
      <c r="A65" s="66"/>
      <c r="B65" s="69"/>
      <c r="C65" s="93" t="s">
        <v>94</v>
      </c>
      <c r="D65" s="70"/>
      <c r="E65" s="17"/>
    </row>
    <row r="66" spans="1:5" s="2" customFormat="1" ht="16.5" customHeight="1">
      <c r="A66" s="60" t="s">
        <v>14</v>
      </c>
      <c r="B66" s="50" t="s">
        <v>30</v>
      </c>
      <c r="C66" s="95" t="s">
        <v>44</v>
      </c>
      <c r="D66" s="73">
        <v>9313.4</v>
      </c>
      <c r="E66" s="17"/>
    </row>
    <row r="67" spans="1:5" s="2" customFormat="1" ht="16.5" customHeight="1">
      <c r="A67" s="62"/>
      <c r="B67" s="63"/>
      <c r="C67" s="96" t="s">
        <v>45</v>
      </c>
      <c r="D67" s="71"/>
      <c r="E67" s="17"/>
    </row>
    <row r="68" spans="1:5" s="2" customFormat="1" ht="16.5" customHeight="1">
      <c r="A68" s="60" t="s">
        <v>14</v>
      </c>
      <c r="B68" s="50" t="s">
        <v>31</v>
      </c>
      <c r="C68" s="95" t="s">
        <v>53</v>
      </c>
      <c r="D68" s="73">
        <v>1280.9</v>
      </c>
      <c r="E68" s="17"/>
    </row>
    <row r="69" spans="1:5" s="2" customFormat="1" ht="16.5" customHeight="1" thickBot="1">
      <c r="A69" s="62"/>
      <c r="B69" s="63"/>
      <c r="C69" s="96" t="s">
        <v>54</v>
      </c>
      <c r="D69" s="71"/>
      <c r="E69" s="17"/>
    </row>
    <row r="70" spans="1:5" ht="30.75" customHeight="1" thickBot="1">
      <c r="A70" s="34"/>
      <c r="B70" s="97"/>
      <c r="C70" s="98" t="s">
        <v>1</v>
      </c>
      <c r="D70" s="99">
        <f>SUM(D10,D50)</f>
        <v>136000</v>
      </c>
      <c r="E70" s="16"/>
    </row>
    <row r="71" spans="1:5" ht="41.25" customHeight="1">
      <c r="A71" s="86"/>
      <c r="B71" s="86"/>
      <c r="C71" s="100"/>
      <c r="D71" s="101"/>
      <c r="E71" s="5"/>
    </row>
    <row r="72" spans="1:4" ht="12.75">
      <c r="A72" s="86"/>
      <c r="B72" s="86"/>
      <c r="C72" s="86"/>
      <c r="D72" s="86"/>
    </row>
    <row r="73" spans="1:4" ht="12.75">
      <c r="A73" s="86"/>
      <c r="B73" s="86"/>
      <c r="C73" s="86"/>
      <c r="D73" s="86"/>
    </row>
    <row r="74" spans="1:4" ht="12.75">
      <c r="A74" s="86"/>
      <c r="B74" s="86"/>
      <c r="C74" s="86"/>
      <c r="D74" s="86"/>
    </row>
    <row r="75" spans="1:4" ht="12.75">
      <c r="A75" s="86"/>
      <c r="B75" s="86"/>
      <c r="C75" s="86"/>
      <c r="D75" s="86"/>
    </row>
    <row r="76" spans="1:4" ht="12.75">
      <c r="A76" s="86"/>
      <c r="B76" s="86"/>
      <c r="C76" s="86"/>
      <c r="D76" s="86"/>
    </row>
  </sheetData>
  <sheetProtection/>
  <mergeCells count="3">
    <mergeCell ref="C1:D1"/>
    <mergeCell ref="C2:D2"/>
    <mergeCell ref="C3:D3"/>
  </mergeCells>
  <printOptions/>
  <pageMargins left="0.7874015748031497" right="0.1968503937007874" top="0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8"/>
  <sheetViews>
    <sheetView zoomScalePageLayoutView="0" workbookViewId="0" topLeftCell="A1">
      <selection activeCell="A5" sqref="A5:D5"/>
    </sheetView>
  </sheetViews>
  <sheetFormatPr defaultColWidth="9.00390625" defaultRowHeight="12.75"/>
  <cols>
    <col min="2" max="2" width="27.375" style="0" customWidth="1"/>
    <col min="3" max="3" width="37.00390625" style="0" customWidth="1"/>
    <col min="4" max="4" width="28.00390625" style="0" customWidth="1"/>
    <col min="5" max="5" width="18.50390625" style="0" customWidth="1"/>
  </cols>
  <sheetData>
    <row r="4" spans="1:4" ht="12.75">
      <c r="A4" s="117">
        <v>0</v>
      </c>
      <c r="B4" s="118"/>
      <c r="C4" s="21"/>
      <c r="D4" s="21"/>
    </row>
    <row r="5" spans="1:4" ht="12.75">
      <c r="A5" s="21"/>
      <c r="B5" s="21"/>
      <c r="C5" s="21"/>
      <c r="D5" s="21"/>
    </row>
    <row r="6" spans="1:4" ht="12.75">
      <c r="A6" s="21"/>
      <c r="B6" s="21"/>
      <c r="C6" s="21"/>
      <c r="D6" s="21"/>
    </row>
    <row r="7" spans="1:4" ht="12.75">
      <c r="A7" s="21"/>
      <c r="B7" s="21"/>
      <c r="C7" s="21"/>
      <c r="D7" s="21"/>
    </row>
    <row r="8" spans="1:4" ht="12.75">
      <c r="A8" s="21"/>
      <c r="B8" s="21"/>
      <c r="C8" s="21"/>
      <c r="D8" s="21"/>
    </row>
    <row r="9" spans="1:4" ht="12.75">
      <c r="A9" s="21"/>
      <c r="B9" s="21"/>
      <c r="C9" s="21"/>
      <c r="D9" s="21"/>
    </row>
    <row r="10" spans="1:4" ht="12.75">
      <c r="A10" s="21"/>
      <c r="B10" s="21"/>
      <c r="C10" s="21"/>
      <c r="D10" s="21"/>
    </row>
    <row r="11" spans="1:4" ht="12.75">
      <c r="A11" s="21"/>
      <c r="B11" s="21"/>
      <c r="C11" s="21"/>
      <c r="D11" s="21"/>
    </row>
    <row r="12" spans="1:4" ht="12.75">
      <c r="A12" s="21"/>
      <c r="B12" s="21"/>
      <c r="C12" s="21"/>
      <c r="D12" s="21"/>
    </row>
    <row r="13" spans="1:4" ht="12.75">
      <c r="A13" s="21"/>
      <c r="B13" s="21"/>
      <c r="C13" s="21"/>
      <c r="D13" s="21"/>
    </row>
    <row r="14" spans="1:4" ht="12.75">
      <c r="A14" s="21"/>
      <c r="B14" s="21"/>
      <c r="C14" s="21"/>
      <c r="D14" s="21"/>
    </row>
    <row r="15" spans="1:4" ht="12.75">
      <c r="A15" s="21"/>
      <c r="B15" s="21"/>
      <c r="C15" s="21"/>
      <c r="D15" s="21"/>
    </row>
    <row r="16" spans="1:4" ht="12.75">
      <c r="A16" s="21"/>
      <c r="B16" s="21"/>
      <c r="C16" s="21"/>
      <c r="D16" s="21"/>
    </row>
    <row r="17" spans="1:4" ht="12.75">
      <c r="A17" s="21"/>
      <c r="B17" s="21"/>
      <c r="C17" s="21"/>
      <c r="D17" s="21"/>
    </row>
    <row r="18" spans="1:4" ht="12.75">
      <c r="A18" s="21"/>
      <c r="B18" s="21"/>
      <c r="C18" s="21"/>
      <c r="D18" s="21"/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Irina</cp:lastModifiedBy>
  <cp:lastPrinted>2016-12-23T08:15:17Z</cp:lastPrinted>
  <dcterms:created xsi:type="dcterms:W3CDTF">2001-11-26T11:46:11Z</dcterms:created>
  <dcterms:modified xsi:type="dcterms:W3CDTF">2016-12-23T08:15:20Z</dcterms:modified>
  <cp:category/>
  <cp:version/>
  <cp:contentType/>
  <cp:contentStatus/>
</cp:coreProperties>
</file>